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s" state="visible" r:id="rId4"/>
    <sheet sheetId="2" name="Tracker" state="visible" r:id="rId5"/>
  </sheets>
  <calcPr calcId="171027" fullCalcOnLoad="1"/>
</workbook>
</file>

<file path=xl/sharedStrings.xml><?xml version="1.0" encoding="utf-8"?>
<sst xmlns="http://schemas.openxmlformats.org/spreadsheetml/2006/main" count="201" uniqueCount="25">
  <si>
    <t>FINANCIAL FOCUS 360</t>
  </si>
  <si>
    <t>Debt Payoff Planner</t>
  </si>
  <si>
    <t>List every debt. Months to payoff use each debt's own minimum; the summary uses your total payment including the extra, the same estimate as the Debt Payoff Optimizer.</t>
  </si>
  <si>
    <t>Debt</t>
  </si>
  <si>
    <t>Balance</t>
  </si>
  <si>
    <t>Rate</t>
  </si>
  <si>
    <t>Min payment</t>
  </si>
  <si>
    <t>Months (min only)</t>
  </si>
  <si>
    <t>Avalanche #</t>
  </si>
  <si>
    <t>Snowball #</t>
  </si>
  <si>
    <t>Credit Card</t>
  </si>
  <si>
    <t>Car Loan</t>
  </si>
  <si>
    <t>Student Loan</t>
  </si>
  <si>
    <t/>
  </si>
  <si>
    <t>Total</t>
  </si>
  <si>
    <t>Extra monthly payment</t>
  </si>
  <si>
    <t>Total monthly payment</t>
  </si>
  <si>
    <t>Months to debt-free (estimate)</t>
  </si>
  <si>
    <t>Total interest (estimate)</t>
  </si>
  <si>
    <t>Avalanche: pay minimums on everything, put the extra on Avalanche #1 (highest rate). Snowball: put it on Snowball #1 (smallest balance). When a debt is gone, roll its payment into the next.</t>
  </si>
  <si>
    <t>Monthly Payment Tracker</t>
  </si>
  <si>
    <t>Record what you paid and the balance after each payment.</t>
  </si>
  <si>
    <t>Month</t>
  </si>
  <si>
    <t>Payment</t>
  </si>
  <si>
    <t>Balance 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</si>
</sst>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;[Red]-&quot;$&quot;#,##0"/>
    <numFmt numFmtId="165" formatCode="0.0%"/>
    <numFmt numFmtId="166" formatCode="0.0"/>
    <numFmt numFmtId="167" formatCode="mmm yyyy"/>
  </numFmts>
  <fonts count="8" x14ac:knownFonts="1">
    <font>
      <color theme="1"/>
      <family val="2"/>
      <scheme val="minor"/>
      <sz val="11"/>
      <name val="Calibri"/>
    </font>
    <font>
      <b/>
      <color rgb="FFA6824A"/>
      <sz val="9"/>
      <name val="Arial"/>
    </font>
    <font>
      <color rgb="FF14171A"/>
      <sz val="20"/>
      <name val="Georgia"/>
    </font>
    <font>
      <color rgb="FF5D636A"/>
      <sz val="10"/>
      <name val="Arial"/>
    </font>
    <font>
      <b/>
      <color rgb="FFFFFFFF"/>
      <sz val="10"/>
      <name val="Arial"/>
    </font>
    <font>
      <color rgb="FF14171A"/>
      <sz val="10"/>
      <name val="Arial"/>
    </font>
    <font>
      <b/>
      <color rgb="FF14171A"/>
      <sz val="10"/>
      <name val="Arial"/>
    </font>
    <font>
      <i/>
      <color rgb="FF80868D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14171A"/>
      </patternFill>
    </fill>
    <fill>
      <patternFill patternType="solid">
        <fgColor rgb="FFF6F3EE"/>
      </patternFill>
    </fill>
    <fill>
      <patternFill patternType="solid">
        <fgColor rgb="FFF3ECDF"/>
      </patternFill>
    </fill>
  </fills>
  <borders count="3">
    <border>
      <left/>
      <right/>
      <top/>
      <bottom/>
      <diagonal/>
    </border>
    <border>
      <left/>
      <right/>
      <top/>
      <bottom style="thin">
        <color rgb="FFDCD5C9"/>
      </bottom>
      <diagonal/>
    </border>
    <border>
      <left/>
      <right/>
      <top style="thin">
        <color rgb="FFA6824A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1" fontId="5" fillId="0" borderId="1" xfId="0" applyNumberFormat="1" applyFont="1" applyBorder="1"/>
    <xf numFmtId="0" fontId="6" fillId="4" borderId="2" xfId="0" applyFont="1" applyFill="1" applyBorder="1"/>
    <xf numFmtId="164" fontId="6" fillId="4" borderId="2" xfId="0" applyNumberFormat="1" applyFont="1" applyFill="1" applyBorder="1"/>
    <xf numFmtId="165" fontId="6" fillId="4" borderId="2" xfId="0" applyNumberFormat="1" applyFont="1" applyFill="1" applyBorder="1"/>
    <xf numFmtId="0" fontId="5" fillId="0" borderId="1" xfId="0" applyFont="1" applyBorder="1"/>
    <xf numFmtId="164" fontId="5" fillId="0" borderId="1" xfId="0" applyNumberFormat="1" applyFont="1" applyBorder="1"/>
    <xf numFmtId="166" fontId="5" fillId="0" borderId="1" xfId="0" applyNumberFormat="1" applyFont="1" applyBorder="1"/>
    <xf numFmtId="0" fontId="7" fillId="0" borderId="0" xfId="0" applyFont="1" applyAlignment="1">
      <alignment wrapText="1"/>
    </xf>
    <xf numFmtId="167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 showGridLines="0"/>
  </sheetViews>
  <sheetFormatPr defaultRowHeight="20" outlineLevelRow="0" outlineLevelCol="0" x14ac:dyDescent="55" customHeight="1"/>
  <cols>
    <col min="1" max="1" width="22" customWidth="1"/>
    <col min="2" max="2" width="14" customWidth="1"/>
    <col min="3" max="3" width="12" customWidth="1"/>
    <col min="4" max="4" width="14" customWidth="1"/>
    <col min="5" max="5" width="16" customWidth="1"/>
    <col min="6" max="6" width="14" customWidth="1"/>
    <col min="7" max="7" width="16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30" customHeight="1" spans="1:7" x14ac:dyDescent="0.25">
      <c r="A3" s="3" t="s">
        <v>2</v>
      </c>
      <c r="B3" s="3"/>
      <c r="C3" s="3"/>
      <c r="D3" s="3"/>
      <c r="E3" s="3"/>
      <c r="F3" s="3"/>
      <c r="G3" s="3"/>
    </row>
    <row r="5" ht="24" customHeight="1" spans="1: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x14ac:dyDescent="0.25">
      <c r="A6" s="5" t="s">
        <v>10</v>
      </c>
      <c r="B6" s="6">
        <v>5000</v>
      </c>
      <c r="C6" s="7">
        <v>0.18</v>
      </c>
      <c r="D6" s="6">
        <v>150</v>
      </c>
      <c r="E6" s="8">
        <f>IF(OR(B6="",D6=""),"",IFERROR(NPER(C6/12,-D6,B6),"never"))</f>
      </c>
      <c r="F6" s="8">
        <f>IF(B6="","",COUNTIFS($C$6:$C$15,"&gt;"&amp;C6)+1)</f>
      </c>
      <c r="G6" s="8">
        <f>IF(B6="","",COUNTIFS($B$6:$B$15,"&lt;"&amp;B6)+1)</f>
      </c>
    </row>
    <row r="7" spans="1:7" x14ac:dyDescent="0.25">
      <c r="A7" s="5" t="s">
        <v>11</v>
      </c>
      <c r="B7" s="6">
        <v>15000</v>
      </c>
      <c r="C7" s="7">
        <v>0.05</v>
      </c>
      <c r="D7" s="6">
        <v>350</v>
      </c>
      <c r="E7" s="8">
        <f>IF(OR(B7="",D7=""),"",IFERROR(NPER(C7/12,-D7,B7),"never"))</f>
      </c>
      <c r="F7" s="8">
        <f>IF(B7="","",COUNTIFS($C$6:$C$15,"&gt;"&amp;C7)+1)</f>
      </c>
      <c r="G7" s="8">
        <f>IF(B7="","",COUNTIFS($B$6:$B$15,"&lt;"&amp;B7)+1)</f>
      </c>
    </row>
    <row r="8" spans="1:7" x14ac:dyDescent="0.25">
      <c r="A8" s="5" t="s">
        <v>12</v>
      </c>
      <c r="B8" s="6">
        <v>30000</v>
      </c>
      <c r="C8" s="7">
        <v>0.045</v>
      </c>
      <c r="D8" s="6">
        <v>300</v>
      </c>
      <c r="E8" s="8">
        <f>IF(OR(B8="",D8=""),"",IFERROR(NPER(C8/12,-D8,B8),"never"))</f>
      </c>
      <c r="F8" s="8">
        <f>IF(B8="","",COUNTIFS($C$6:$C$15,"&gt;"&amp;C8)+1)</f>
      </c>
      <c r="G8" s="8">
        <f>IF(B8="","",COUNTIFS($B$6:$B$15,"&lt;"&amp;B8)+1)</f>
      </c>
    </row>
    <row r="9" spans="1:7" x14ac:dyDescent="0.25">
      <c r="A9" s="5" t="s">
        <v>13</v>
      </c>
      <c r="B9" s="6" t="s">
        <v>13</v>
      </c>
      <c r="C9" s="7" t="s">
        <v>13</v>
      </c>
      <c r="D9" s="6" t="s">
        <v>13</v>
      </c>
      <c r="E9" s="8">
        <f>IF(OR(B9="",D9=""),"",IFERROR(NPER(C9/12,-D9,B9),"never"))</f>
      </c>
      <c r="F9" s="8">
        <f>IF(B9="","",COUNTIFS($C$6:$C$15,"&gt;"&amp;C9)+1)</f>
      </c>
      <c r="G9" s="8">
        <f>IF(B9="","",COUNTIFS($B$6:$B$15,"&lt;"&amp;B9)+1)</f>
      </c>
    </row>
    <row r="10" spans="1:7" x14ac:dyDescent="0.25">
      <c r="A10" s="5" t="s">
        <v>13</v>
      </c>
      <c r="B10" s="6" t="s">
        <v>13</v>
      </c>
      <c r="C10" s="7" t="s">
        <v>13</v>
      </c>
      <c r="D10" s="6" t="s">
        <v>13</v>
      </c>
      <c r="E10" s="8">
        <f>IF(OR(B10="",D10=""),"",IFERROR(NPER(C10/12,-D10,B10),"never"))</f>
      </c>
      <c r="F10" s="8">
        <f>IF(B10="","",COUNTIFS($C$6:$C$15,"&gt;"&amp;C10)+1)</f>
      </c>
      <c r="G10" s="8">
        <f>IF(B10="","",COUNTIFS($B$6:$B$15,"&lt;"&amp;B10)+1)</f>
      </c>
    </row>
    <row r="11" spans="1:7" x14ac:dyDescent="0.25">
      <c r="A11" s="5" t="s">
        <v>13</v>
      </c>
      <c r="B11" s="6" t="s">
        <v>13</v>
      </c>
      <c r="C11" s="7" t="s">
        <v>13</v>
      </c>
      <c r="D11" s="6" t="s">
        <v>13</v>
      </c>
      <c r="E11" s="8">
        <f>IF(OR(B11="",D11=""),"",IFERROR(NPER(C11/12,-D11,B11),"never"))</f>
      </c>
      <c r="F11" s="8">
        <f>IF(B11="","",COUNTIFS($C$6:$C$15,"&gt;"&amp;C11)+1)</f>
      </c>
      <c r="G11" s="8">
        <f>IF(B11="","",COUNTIFS($B$6:$B$15,"&lt;"&amp;B11)+1)</f>
      </c>
    </row>
    <row r="12" spans="1:7" x14ac:dyDescent="0.25">
      <c r="A12" s="5" t="s">
        <v>13</v>
      </c>
      <c r="B12" s="6" t="s">
        <v>13</v>
      </c>
      <c r="C12" s="7" t="s">
        <v>13</v>
      </c>
      <c r="D12" s="6" t="s">
        <v>13</v>
      </c>
      <c r="E12" s="8">
        <f>IF(OR(B12="",D12=""),"",IFERROR(NPER(C12/12,-D12,B12),"never"))</f>
      </c>
      <c r="F12" s="8">
        <f>IF(B12="","",COUNTIFS($C$6:$C$15,"&gt;"&amp;C12)+1)</f>
      </c>
      <c r="G12" s="8">
        <f>IF(B12="","",COUNTIFS($B$6:$B$15,"&lt;"&amp;B12)+1)</f>
      </c>
    </row>
    <row r="13" spans="1:7" x14ac:dyDescent="0.25">
      <c r="A13" s="5" t="s">
        <v>13</v>
      </c>
      <c r="B13" s="6" t="s">
        <v>13</v>
      </c>
      <c r="C13" s="7" t="s">
        <v>13</v>
      </c>
      <c r="D13" s="6" t="s">
        <v>13</v>
      </c>
      <c r="E13" s="8">
        <f>IF(OR(B13="",D13=""),"",IFERROR(NPER(C13/12,-D13,B13),"never"))</f>
      </c>
      <c r="F13" s="8">
        <f>IF(B13="","",COUNTIFS($C$6:$C$15,"&gt;"&amp;C13)+1)</f>
      </c>
      <c r="G13" s="8">
        <f>IF(B13="","",COUNTIFS($B$6:$B$15,"&lt;"&amp;B13)+1)</f>
      </c>
    </row>
    <row r="14" spans="1:7" x14ac:dyDescent="0.25">
      <c r="A14" s="5" t="s">
        <v>13</v>
      </c>
      <c r="B14" s="6" t="s">
        <v>13</v>
      </c>
      <c r="C14" s="7" t="s">
        <v>13</v>
      </c>
      <c r="D14" s="6" t="s">
        <v>13</v>
      </c>
      <c r="E14" s="8">
        <f>IF(OR(B14="",D14=""),"",IFERROR(NPER(C14/12,-D14,B14),"never"))</f>
      </c>
      <c r="F14" s="8">
        <f>IF(B14="","",COUNTIFS($C$6:$C$15,"&gt;"&amp;C14)+1)</f>
      </c>
      <c r="G14" s="8">
        <f>IF(B14="","",COUNTIFS($B$6:$B$15,"&lt;"&amp;B14)+1)</f>
      </c>
    </row>
    <row r="15" spans="1:7" x14ac:dyDescent="0.25">
      <c r="A15" s="5" t="s">
        <v>13</v>
      </c>
      <c r="B15" s="6" t="s">
        <v>13</v>
      </c>
      <c r="C15" s="7" t="s">
        <v>13</v>
      </c>
      <c r="D15" s="6" t="s">
        <v>13</v>
      </c>
      <c r="E15" s="8">
        <f>IF(OR(B15="",D15=""),"",IFERROR(NPER(C15/12,-D15,B15),"never"))</f>
      </c>
      <c r="F15" s="8">
        <f>IF(B15="","",COUNTIFS($C$6:$C$15,"&gt;"&amp;C15)+1)</f>
      </c>
      <c r="G15" s="8">
        <f>IF(B15="","",COUNTIFS($B$6:$B$15,"&lt;"&amp;B15)+1)</f>
      </c>
    </row>
    <row r="16" spans="1:7" x14ac:dyDescent="0.25">
      <c r="A16" s="9" t="s">
        <v>14</v>
      </c>
      <c r="B16" s="10">
        <f>SUM(B6:B15)</f>
      </c>
      <c r="C16" s="11">
        <f>IFERROR(SUMPRODUCT(B6:B15,C6:C15)/B16,0)</f>
      </c>
      <c r="D16" s="10">
        <f>SUM(D6:D15)</f>
      </c>
      <c r="E16" s="9" t="s">
        <v>13</v>
      </c>
      <c r="F16" s="9" t="s">
        <v>13</v>
      </c>
      <c r="G16" s="9" t="s">
        <v>13</v>
      </c>
    </row>
    <row r="18" spans="1:2" x14ac:dyDescent="0.25">
      <c r="A18" s="12" t="s">
        <v>15</v>
      </c>
      <c r="B18" s="6">
        <v>200</v>
      </c>
    </row>
    <row r="19" spans="1:2" x14ac:dyDescent="0.25">
      <c r="A19" s="12" t="s">
        <v>16</v>
      </c>
      <c r="B19" s="13">
        <f>D16+B18</f>
      </c>
    </row>
    <row r="20" spans="1:2" x14ac:dyDescent="0.25">
      <c r="A20" s="12" t="s">
        <v>17</v>
      </c>
      <c r="B20" s="14">
        <f>IFERROR(LN(B19/(B19-B16*C16/12))/LN(1+C16/12),"payments too low")</f>
      </c>
    </row>
    <row r="21" spans="1:2" x14ac:dyDescent="0.25">
      <c r="A21" s="12" t="s">
        <v>18</v>
      </c>
      <c r="B21" s="13">
        <f>IFERROR(B19*B20-B16,"")</f>
      </c>
    </row>
    <row r="23" ht="28" customHeight="1" spans="1:7" x14ac:dyDescent="0.25">
      <c r="A23" s="15" t="s">
        <v>19</v>
      </c>
      <c r="B23" s="15"/>
      <c r="C23" s="15"/>
      <c r="D23" s="15"/>
      <c r="E23" s="15"/>
      <c r="F23" s="15"/>
      <c r="G23" s="15"/>
    </row>
  </sheetData>
  <mergeCells count="4">
    <mergeCell ref="A1:G1"/>
    <mergeCell ref="A2:G2"/>
    <mergeCell ref="A3:G3"/>
    <mergeCell ref="A23:G2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 showGridLines="0"/>
  </sheetViews>
  <sheetFormatPr defaultRowHeight="20" outlineLevelRow="0" outlineLevelCol="0" x14ac:dyDescent="55" customHeight="1"/>
  <cols>
    <col min="1" max="1" width="14" customWidth="1"/>
    <col min="2" max="2" width="22" customWidth="1"/>
    <col min="3" max="3" width="14" customWidth="1"/>
    <col min="4" max="4" width="16" customWidth="1"/>
  </cols>
  <sheetData>
    <row r="1" spans="1:4" x14ac:dyDescent="0.25">
      <c r="A1" s="1" t="s">
        <v>0</v>
      </c>
      <c r="B1" s="1"/>
      <c r="C1" s="1"/>
      <c r="D1" s="1"/>
    </row>
    <row r="2" ht="30" customHeight="1" spans="1:4" x14ac:dyDescent="0.25">
      <c r="A2" s="2" t="s">
        <v>20</v>
      </c>
      <c r="B2" s="2"/>
      <c r="C2" s="2"/>
      <c r="D2" s="2"/>
    </row>
    <row r="3" ht="30" customHeight="1" spans="1:4" x14ac:dyDescent="0.25">
      <c r="A3" s="3" t="s">
        <v>21</v>
      </c>
      <c r="B3" s="3"/>
      <c r="C3" s="3"/>
      <c r="D3" s="3"/>
    </row>
    <row r="5" ht="24" customHeight="1" spans="1:4" x14ac:dyDescent="0.25">
      <c r="A5" s="4" t="s">
        <v>22</v>
      </c>
      <c r="B5" s="4" t="s">
        <v>3</v>
      </c>
      <c r="C5" s="4" t="s">
        <v>23</v>
      </c>
      <c r="D5" s="4" t="s">
        <v>24</v>
      </c>
    </row>
    <row r="6" spans="1:4" x14ac:dyDescent="0.25">
      <c r="A6" s="16" t="s">
        <v>13</v>
      </c>
      <c r="B6" s="5" t="s">
        <v>13</v>
      </c>
      <c r="C6" s="6" t="s">
        <v>13</v>
      </c>
      <c r="D6" s="6" t="s">
        <v>13</v>
      </c>
    </row>
    <row r="7" spans="1:4" x14ac:dyDescent="0.25">
      <c r="A7" s="16" t="s">
        <v>13</v>
      </c>
      <c r="B7" s="5" t="s">
        <v>13</v>
      </c>
      <c r="C7" s="6" t="s">
        <v>13</v>
      </c>
      <c r="D7" s="6" t="s">
        <v>13</v>
      </c>
    </row>
    <row r="8" spans="1:4" x14ac:dyDescent="0.25">
      <c r="A8" s="16" t="s">
        <v>13</v>
      </c>
      <c r="B8" s="5" t="s">
        <v>13</v>
      </c>
      <c r="C8" s="6" t="s">
        <v>13</v>
      </c>
      <c r="D8" s="6" t="s">
        <v>13</v>
      </c>
    </row>
    <row r="9" spans="1:4" x14ac:dyDescent="0.25">
      <c r="A9" s="16" t="s">
        <v>13</v>
      </c>
      <c r="B9" s="5" t="s">
        <v>13</v>
      </c>
      <c r="C9" s="6" t="s">
        <v>13</v>
      </c>
      <c r="D9" s="6" t="s">
        <v>13</v>
      </c>
    </row>
    <row r="10" spans="1:4" x14ac:dyDescent="0.25">
      <c r="A10" s="16" t="s">
        <v>13</v>
      </c>
      <c r="B10" s="5" t="s">
        <v>13</v>
      </c>
      <c r="C10" s="6" t="s">
        <v>13</v>
      </c>
      <c r="D10" s="6" t="s">
        <v>13</v>
      </c>
    </row>
    <row r="11" spans="1:4" x14ac:dyDescent="0.25">
      <c r="A11" s="16" t="s">
        <v>13</v>
      </c>
      <c r="B11" s="5" t="s">
        <v>13</v>
      </c>
      <c r="C11" s="6" t="s">
        <v>13</v>
      </c>
      <c r="D11" s="6" t="s">
        <v>13</v>
      </c>
    </row>
    <row r="12" spans="1:4" x14ac:dyDescent="0.25">
      <c r="A12" s="16" t="s">
        <v>13</v>
      </c>
      <c r="B12" s="5" t="s">
        <v>13</v>
      </c>
      <c r="C12" s="6" t="s">
        <v>13</v>
      </c>
      <c r="D12" s="6" t="s">
        <v>13</v>
      </c>
    </row>
    <row r="13" spans="1:4" x14ac:dyDescent="0.25">
      <c r="A13" s="16" t="s">
        <v>13</v>
      </c>
      <c r="B13" s="5" t="s">
        <v>13</v>
      </c>
      <c r="C13" s="6" t="s">
        <v>13</v>
      </c>
      <c r="D13" s="6" t="s">
        <v>13</v>
      </c>
    </row>
    <row r="14" spans="1:4" x14ac:dyDescent="0.25">
      <c r="A14" s="16" t="s">
        <v>13</v>
      </c>
      <c r="B14" s="5" t="s">
        <v>13</v>
      </c>
      <c r="C14" s="6" t="s">
        <v>13</v>
      </c>
      <c r="D14" s="6" t="s">
        <v>13</v>
      </c>
    </row>
    <row r="15" spans="1:4" x14ac:dyDescent="0.25">
      <c r="A15" s="16" t="s">
        <v>13</v>
      </c>
      <c r="B15" s="5" t="s">
        <v>13</v>
      </c>
      <c r="C15" s="6" t="s">
        <v>13</v>
      </c>
      <c r="D15" s="6" t="s">
        <v>13</v>
      </c>
    </row>
    <row r="16" spans="1:4" x14ac:dyDescent="0.25">
      <c r="A16" s="16" t="s">
        <v>13</v>
      </c>
      <c r="B16" s="5" t="s">
        <v>13</v>
      </c>
      <c r="C16" s="6" t="s">
        <v>13</v>
      </c>
      <c r="D16" s="6" t="s">
        <v>13</v>
      </c>
    </row>
    <row r="17" spans="1:4" x14ac:dyDescent="0.25">
      <c r="A17" s="16" t="s">
        <v>13</v>
      </c>
      <c r="B17" s="5" t="s">
        <v>13</v>
      </c>
      <c r="C17" s="6" t="s">
        <v>13</v>
      </c>
      <c r="D17" s="6" t="s">
        <v>13</v>
      </c>
    </row>
    <row r="18" spans="1:4" x14ac:dyDescent="0.25">
      <c r="A18" s="16" t="s">
        <v>13</v>
      </c>
      <c r="B18" s="5" t="s">
        <v>13</v>
      </c>
      <c r="C18" s="6" t="s">
        <v>13</v>
      </c>
      <c r="D18" s="6" t="s">
        <v>13</v>
      </c>
    </row>
    <row r="19" spans="1:4" x14ac:dyDescent="0.25">
      <c r="A19" s="16" t="s">
        <v>13</v>
      </c>
      <c r="B19" s="5" t="s">
        <v>13</v>
      </c>
      <c r="C19" s="6" t="s">
        <v>13</v>
      </c>
      <c r="D19" s="6" t="s">
        <v>13</v>
      </c>
    </row>
    <row r="20" spans="1:4" x14ac:dyDescent="0.25">
      <c r="A20" s="16" t="s">
        <v>13</v>
      </c>
      <c r="B20" s="5" t="s">
        <v>13</v>
      </c>
      <c r="C20" s="6" t="s">
        <v>13</v>
      </c>
      <c r="D20" s="6" t="s">
        <v>13</v>
      </c>
    </row>
    <row r="21" spans="1:4" x14ac:dyDescent="0.25">
      <c r="A21" s="16" t="s">
        <v>13</v>
      </c>
      <c r="B21" s="5" t="s">
        <v>13</v>
      </c>
      <c r="C21" s="6" t="s">
        <v>13</v>
      </c>
      <c r="D21" s="6" t="s">
        <v>13</v>
      </c>
    </row>
    <row r="22" spans="1:4" x14ac:dyDescent="0.25">
      <c r="A22" s="16" t="s">
        <v>13</v>
      </c>
      <c r="B22" s="5" t="s">
        <v>13</v>
      </c>
      <c r="C22" s="6" t="s">
        <v>13</v>
      </c>
      <c r="D22" s="6" t="s">
        <v>13</v>
      </c>
    </row>
    <row r="23" spans="1:4" x14ac:dyDescent="0.25">
      <c r="A23" s="16" t="s">
        <v>13</v>
      </c>
      <c r="B23" s="5" t="s">
        <v>13</v>
      </c>
      <c r="C23" s="6" t="s">
        <v>13</v>
      </c>
      <c r="D23" s="6" t="s">
        <v>13</v>
      </c>
    </row>
    <row r="24" spans="1:4" x14ac:dyDescent="0.25">
      <c r="A24" s="16" t="s">
        <v>13</v>
      </c>
      <c r="B24" s="5" t="s">
        <v>13</v>
      </c>
      <c r="C24" s="6" t="s">
        <v>13</v>
      </c>
      <c r="D24" s="6" t="s">
        <v>13</v>
      </c>
    </row>
    <row r="25" spans="1:4" x14ac:dyDescent="0.25">
      <c r="A25" s="16" t="s">
        <v>13</v>
      </c>
      <c r="B25" s="5" t="s">
        <v>13</v>
      </c>
      <c r="C25" s="6" t="s">
        <v>13</v>
      </c>
      <c r="D25" s="6" t="s">
        <v>13</v>
      </c>
    </row>
    <row r="26" spans="1:4" x14ac:dyDescent="0.25">
      <c r="A26" s="16" t="s">
        <v>13</v>
      </c>
      <c r="B26" s="5" t="s">
        <v>13</v>
      </c>
      <c r="C26" s="6" t="s">
        <v>13</v>
      </c>
      <c r="D26" s="6" t="s">
        <v>13</v>
      </c>
    </row>
    <row r="27" spans="1:4" x14ac:dyDescent="0.25">
      <c r="A27" s="16" t="s">
        <v>13</v>
      </c>
      <c r="B27" s="5" t="s">
        <v>13</v>
      </c>
      <c r="C27" s="6" t="s">
        <v>13</v>
      </c>
      <c r="D27" s="6" t="s">
        <v>13</v>
      </c>
    </row>
    <row r="28" spans="1:4" x14ac:dyDescent="0.25">
      <c r="A28" s="16" t="s">
        <v>13</v>
      </c>
      <c r="B28" s="5" t="s">
        <v>13</v>
      </c>
      <c r="C28" s="6" t="s">
        <v>13</v>
      </c>
      <c r="D28" s="6" t="s">
        <v>13</v>
      </c>
    </row>
    <row r="29" spans="1:4" x14ac:dyDescent="0.25">
      <c r="A29" s="16" t="s">
        <v>13</v>
      </c>
      <c r="B29" s="5" t="s">
        <v>13</v>
      </c>
      <c r="C29" s="6" t="s">
        <v>13</v>
      </c>
      <c r="D29" s="6" t="s">
        <v>13</v>
      </c>
    </row>
    <row r="30" spans="1:4" x14ac:dyDescent="0.25">
      <c r="A30" s="16" t="s">
        <v>13</v>
      </c>
      <c r="B30" s="5" t="s">
        <v>13</v>
      </c>
      <c r="C30" s="6" t="s">
        <v>13</v>
      </c>
      <c r="D30" s="6" t="s">
        <v>13</v>
      </c>
    </row>
    <row r="31" spans="1:4" x14ac:dyDescent="0.25">
      <c r="A31" s="16" t="s">
        <v>13</v>
      </c>
      <c r="B31" s="5" t="s">
        <v>13</v>
      </c>
      <c r="C31" s="6" t="s">
        <v>13</v>
      </c>
      <c r="D31" s="6" t="s">
        <v>13</v>
      </c>
    </row>
    <row r="32" spans="1:4" x14ac:dyDescent="0.25">
      <c r="A32" s="16" t="s">
        <v>13</v>
      </c>
      <c r="B32" s="5" t="s">
        <v>13</v>
      </c>
      <c r="C32" s="6" t="s">
        <v>13</v>
      </c>
      <c r="D32" s="6" t="s">
        <v>13</v>
      </c>
    </row>
    <row r="33" spans="1:4" x14ac:dyDescent="0.25">
      <c r="A33" s="16" t="s">
        <v>13</v>
      </c>
      <c r="B33" s="5" t="s">
        <v>13</v>
      </c>
      <c r="C33" s="6" t="s">
        <v>13</v>
      </c>
      <c r="D33" s="6" t="s">
        <v>13</v>
      </c>
    </row>
    <row r="34" spans="1:4" x14ac:dyDescent="0.25">
      <c r="A34" s="16" t="s">
        <v>13</v>
      </c>
      <c r="B34" s="5" t="s">
        <v>13</v>
      </c>
      <c r="C34" s="6" t="s">
        <v>13</v>
      </c>
      <c r="D34" s="6" t="s">
        <v>13</v>
      </c>
    </row>
    <row r="35" spans="1:4" x14ac:dyDescent="0.25">
      <c r="A35" s="16" t="s">
        <v>13</v>
      </c>
      <c r="B35" s="5" t="s">
        <v>13</v>
      </c>
      <c r="C35" s="6" t="s">
        <v>13</v>
      </c>
      <c r="D35" s="6" t="s">
        <v>13</v>
      </c>
    </row>
    <row r="36" spans="1:4" x14ac:dyDescent="0.25">
      <c r="A36" s="16" t="s">
        <v>13</v>
      </c>
      <c r="B36" s="5" t="s">
        <v>13</v>
      </c>
      <c r="C36" s="6" t="s">
        <v>13</v>
      </c>
      <c r="D36" s="6" t="s">
        <v>13</v>
      </c>
    </row>
    <row r="37" spans="1:4" x14ac:dyDescent="0.25">
      <c r="A37" s="16" t="s">
        <v>13</v>
      </c>
      <c r="B37" s="5" t="s">
        <v>13</v>
      </c>
      <c r="C37" s="6" t="s">
        <v>13</v>
      </c>
      <c r="D37" s="6" t="s">
        <v>13</v>
      </c>
    </row>
    <row r="38" spans="1:4" x14ac:dyDescent="0.25">
      <c r="A38" s="16" t="s">
        <v>13</v>
      </c>
      <c r="B38" s="5" t="s">
        <v>13</v>
      </c>
      <c r="C38" s="6" t="s">
        <v>13</v>
      </c>
      <c r="D38" s="6" t="s">
        <v>13</v>
      </c>
    </row>
    <row r="39" spans="1:4" x14ac:dyDescent="0.25">
      <c r="A39" s="16" t="s">
        <v>13</v>
      </c>
      <c r="B39" s="5" t="s">
        <v>13</v>
      </c>
      <c r="C39" s="6" t="s">
        <v>13</v>
      </c>
      <c r="D39" s="6" t="s">
        <v>13</v>
      </c>
    </row>
    <row r="40" spans="1:4" x14ac:dyDescent="0.25">
      <c r="A40" s="16" t="s">
        <v>13</v>
      </c>
      <c r="B40" s="5" t="s">
        <v>13</v>
      </c>
      <c r="C40" s="6" t="s">
        <v>13</v>
      </c>
      <c r="D40" s="6" t="s">
        <v>13</v>
      </c>
    </row>
    <row r="41" spans="1:4" x14ac:dyDescent="0.25">
      <c r="A41" s="16" t="s">
        <v>13</v>
      </c>
      <c r="B41" s="5" t="s">
        <v>13</v>
      </c>
      <c r="C41" s="6" t="s">
        <v>13</v>
      </c>
      <c r="D41" s="6" t="s">
        <v>13</v>
      </c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Debts</vt:lpstr>
      <vt:lpstr>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Financial Focus 360</dc:creator>
  <dc:title>Debt Payoff Planner</dc:title>
  <dc:subject/>
  <dc:description/>
  <cp:keywords/>
  <cp:category/>
  <cp:lastModifiedBy>Unknown</cp:lastModifiedBy>
  <dcterms:created xsi:type="dcterms:W3CDTF">2026-10-07T17:49:33Z</dcterms:created>
  <dcterms:modified xsi:type="dcterms:W3CDTF">2026-10-07T17:49:33Z</dcterms:modified>
</cp:coreProperties>
</file>